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Главная" sheetId="1" r:id="rId1"/>
    <sheet name="Тест" sheetId="2" r:id="rId2"/>
    <sheet name="Посещение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enikeev</author>
  </authors>
  <commentList>
    <comment ref="Q3" authorId="0">
      <text>
        <r>
          <rPr>
            <sz val="8"/>
            <rFont val="Tahoma"/>
            <family val="0"/>
          </rPr>
          <t xml:space="preserve">Посещение лабораторных занятий </t>
        </r>
      </text>
    </comment>
    <comment ref="I18" authorId="0">
      <text>
        <r>
          <rPr>
            <sz val="8"/>
            <rFont val="Tahoma"/>
            <family val="0"/>
          </rPr>
          <t>Сдали зачет по КМ</t>
        </r>
      </text>
    </comment>
    <comment ref="I19" authorId="0">
      <text>
        <r>
          <rPr>
            <sz val="8"/>
            <rFont val="Tahoma"/>
            <family val="0"/>
          </rPr>
          <t>Не сдали зачет по КМ</t>
        </r>
      </text>
    </comment>
    <comment ref="K18" authorId="0">
      <text>
        <r>
          <rPr>
            <sz val="8"/>
            <rFont val="Tahoma"/>
            <family val="0"/>
          </rPr>
          <t>Сдали курсовую работу по КМ</t>
        </r>
      </text>
    </comment>
    <comment ref="K19" authorId="0">
      <text>
        <r>
          <rPr>
            <sz val="8"/>
            <rFont val="Tahoma"/>
            <family val="0"/>
          </rPr>
          <t>Не сдали курсовую работу по КМ</t>
        </r>
      </text>
    </comment>
    <comment ref="J3" authorId="0">
      <text>
        <r>
          <rPr>
            <sz val="8"/>
            <rFont val="Tahoma"/>
            <family val="0"/>
          </rPr>
          <t xml:space="preserve">Дата проставления зачета в зачетную ведомость </t>
        </r>
      </text>
    </comment>
    <comment ref="M4" authorId="0">
      <text>
        <r>
          <rPr>
            <sz val="8"/>
            <rFont val="Tahoma"/>
            <family val="0"/>
          </rPr>
          <t xml:space="preserve">07.02.2011
</t>
        </r>
      </text>
    </comment>
    <comment ref="N4" authorId="0">
      <text>
        <r>
          <rPr>
            <sz val="8"/>
            <rFont val="Tahoma"/>
            <family val="0"/>
          </rPr>
          <t xml:space="preserve">07.02.2011
</t>
        </r>
      </text>
    </comment>
    <comment ref="O4" authorId="0">
      <text>
        <r>
          <rPr>
            <sz val="8"/>
            <rFont val="Tahoma"/>
            <family val="0"/>
          </rPr>
          <t>10.02.2011</t>
        </r>
      </text>
    </comment>
    <comment ref="P4" authorId="0">
      <text>
        <r>
          <rPr>
            <sz val="8"/>
            <rFont val="Tahoma"/>
            <family val="0"/>
          </rPr>
          <t>10.02.2011</t>
        </r>
      </text>
    </comment>
    <comment ref="Q4" authorId="0">
      <text>
        <r>
          <rPr>
            <sz val="8"/>
            <rFont val="Tahoma"/>
            <family val="0"/>
          </rPr>
          <t>31.05.2010
Ауд 1-435 Пара 3</t>
        </r>
      </text>
    </comment>
    <comment ref="R4" authorId="0">
      <text>
        <r>
          <rPr>
            <sz val="8"/>
            <rFont val="Tahoma"/>
            <family val="2"/>
          </rPr>
          <t>31.05.2010
Ауд 1-435 Пара 4</t>
        </r>
      </text>
    </comment>
    <comment ref="S4" authorId="0">
      <text>
        <r>
          <rPr>
            <sz val="8"/>
            <rFont val="Tahoma"/>
            <family val="0"/>
          </rPr>
          <t>02.06.2010
Ауд 1-435 Пара 3</t>
        </r>
      </text>
    </comment>
    <comment ref="M3" authorId="0">
      <text>
        <r>
          <rPr>
            <sz val="8"/>
            <rFont val="Tahoma"/>
            <family val="0"/>
          </rPr>
          <t xml:space="preserve">Посещение лекций </t>
        </r>
      </text>
    </comment>
    <comment ref="L4" authorId="0">
      <text>
        <r>
          <rPr>
            <sz val="8"/>
            <rFont val="Tahoma"/>
            <family val="0"/>
          </rPr>
          <t>Количество пропусков учебных занятий</t>
        </r>
      </text>
    </comment>
    <comment ref="T3" authorId="0">
      <text>
        <r>
          <rPr>
            <sz val="8"/>
            <rFont val="Tahoma"/>
            <family val="0"/>
          </rPr>
          <t xml:space="preserve">Дата проставления КР в зачетку </t>
        </r>
      </text>
    </comment>
    <comment ref="H6" authorId="0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57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31
Тест сдан
Распределение правильных ответов по разделам теста 56767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2.63-3 Мяу !
4.12-1 Му-у... 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31 - это рекорд. Первое место в группе
</t>
        </r>
      </text>
    </comment>
    <comment ref="H8" authorId="0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60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18
Тест не сдан
Распределение правильных ответов по разделам теста 45333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1.80-1 Убить мало!
3.21-7 Правда?
3.74-3 К стенке его!
3.82-1 Точно растрелять надо! 
4.18-3 - Это как он туда попадет-то?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5 перлов</t>
        </r>
        <r>
          <rPr>
            <i/>
            <sz val="8"/>
            <rFont val="Tahoma"/>
            <family val="2"/>
          </rPr>
          <t xml:space="preserve">
Тяжелый случай... 
</t>
        </r>
        <r>
          <rPr>
            <sz val="8"/>
            <rFont val="Tahoma"/>
            <family val="0"/>
          </rPr>
          <t xml:space="preserve">Решение принять в июне послепроверки сданных ЛР 
</t>
        </r>
      </text>
    </comment>
    <comment ref="H9" authorId="0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13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30
Тест сдан
Распределение правильных ответов по разделам теста 47766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Нет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Будет жить!
</t>
        </r>
      </text>
    </comment>
    <comment ref="H10" authorId="0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57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30
Тест сдан
Распределение правильных ответов по разделам теста 56766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Нет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Прогноз благоприятный
</t>
        </r>
      </text>
    </comment>
    <comment ref="H11" authorId="0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57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30
Тест сдан
Распределение правильных ответов по разделам теста 34476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1.44-4 Мяу
1.59-1 ???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Прогноз благоприятный
</t>
        </r>
      </text>
    </comment>
    <comment ref="H12" authorId="0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57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28
Тест сдан
Распределение правильных ответов по разделам теста 65557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1.63-1 ?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В целом все ОК
</t>
        </r>
      </text>
    </comment>
    <comment ref="H14" authorId="0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57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24
Тест сдан
Распределение правильных ответов по разделам теста 55554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1.27-1 ???
2.62-3 Неужели?
3.63-2 Мяу!
3.71-1 Гм...
4.11-2 Ух, ты!
5.73-4 Не-а!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За 6 перлов можно, конечно, Виталия и к теплой стеночке прижать. Нол тест сдан досрочно и в льготном режиме... 
Решение принять после проверки ЛР1,2,3
</t>
        </r>
      </text>
    </comment>
    <comment ref="H16" authorId="0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77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30
Тест сдан
Распределение правильных ответов по разделам теста 56676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2.75-4 Мама!
3.76-2 Убью!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Будет жить!
</t>
        </r>
      </text>
    </comment>
  </commentList>
</comments>
</file>

<file path=xl/comments2.xml><?xml version="1.0" encoding="utf-8"?>
<comments xmlns="http://schemas.openxmlformats.org/spreadsheetml/2006/main">
  <authors>
    <author>Еникеев Фарид</author>
    <author>enikeev</author>
  </authors>
  <commentList>
    <comment ref="C5" authorId="0">
      <text>
        <r>
          <rPr>
            <sz val="8"/>
            <rFont val="Tahoma"/>
            <family val="2"/>
          </rPr>
          <t>Вариант тестового задания</t>
        </r>
      </text>
    </comment>
    <comment ref="D5" authorId="0">
      <text>
        <r>
          <rPr>
            <sz val="8"/>
            <rFont val="Tahoma"/>
            <family val="2"/>
          </rPr>
          <t>Время решения теста</t>
        </r>
      </text>
    </comment>
    <comment ref="E5" authorId="0">
      <text>
        <r>
          <rPr>
            <sz val="8"/>
            <rFont val="Tahoma"/>
            <family val="2"/>
          </rPr>
          <t>Результат решения теста  - количество правильных ответов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sz val="8"/>
            <rFont val="Tahoma"/>
            <family val="2"/>
          </rPr>
          <t>Оценка: 
&lt;21 - неуд.
21-27 - удовлетворительно
28-30 - хорошо
31-35 - отлично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8"/>
            <rFont val="Tahoma"/>
            <family val="2"/>
          </rPr>
          <t>Вариант тестового задания</t>
        </r>
      </text>
    </comment>
    <comment ref="I5" authorId="0">
      <text>
        <r>
          <rPr>
            <sz val="8"/>
            <rFont val="Tahoma"/>
            <family val="2"/>
          </rPr>
          <t>Время решения теста</t>
        </r>
      </text>
    </comment>
    <comment ref="J5" authorId="0">
      <text>
        <r>
          <rPr>
            <sz val="8"/>
            <rFont val="Tahoma"/>
            <family val="2"/>
          </rPr>
          <t>Коэффициент выполнения норматива по времени K=t/45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sz val="8"/>
            <rFont val="Tahoma"/>
            <family val="2"/>
          </rPr>
          <t>Результат решения теста  - количество правильных ответов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>Оценка: 
&lt;21 - неуд.
21-27 - удовлетворительно
28-30 - хорошо
31-35 - отлично</t>
        </r>
        <r>
          <rPr>
            <sz val="8"/>
            <rFont val="Tahoma"/>
            <family val="0"/>
          </rPr>
          <t xml:space="preserve">
</t>
        </r>
      </text>
    </comment>
    <comment ref="C9" authorId="1">
      <text>
        <r>
          <rPr>
            <sz val="8"/>
            <rFont val="Tahoma"/>
            <family val="0"/>
          </rPr>
          <t xml:space="preserve">08.02.2012 
Ауд. 1-435 </t>
        </r>
      </text>
    </comment>
    <comment ref="E9" authorId="1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60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18
Тест не сдан
Распределение правильных ответов по разделам теста 45333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1.80-1 Убить мало!
3.21-7 Правда?
3.74-3 К стенке его!
3.82-1 Точно растрелять надо! 
4.18-3 - Это как он туда попадет-то?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5 перлов</t>
        </r>
        <r>
          <rPr>
            <i/>
            <sz val="8"/>
            <rFont val="Tahoma"/>
            <family val="2"/>
          </rPr>
          <t xml:space="preserve">
Тяжелый случай... 
</t>
        </r>
        <r>
          <rPr>
            <sz val="8"/>
            <rFont val="Tahoma"/>
            <family val="0"/>
          </rPr>
          <t xml:space="preserve">Решение принять в июне послепроверки сданных ЛР 
</t>
        </r>
      </text>
    </comment>
    <comment ref="C10" authorId="1">
      <text>
        <r>
          <rPr>
            <sz val="8"/>
            <rFont val="Tahoma"/>
            <family val="0"/>
          </rPr>
          <t xml:space="preserve">08.02.2012 
Ауд. 1-435 </t>
        </r>
      </text>
    </comment>
    <comment ref="E10" authorId="1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13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30
Тест сдан
Распределение правильных ответов по разделам теста 47766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Нет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Будет жить!
</t>
        </r>
      </text>
    </comment>
    <comment ref="C17" authorId="1">
      <text>
        <r>
          <rPr>
            <sz val="8"/>
            <rFont val="Tahoma"/>
            <family val="0"/>
          </rPr>
          <t xml:space="preserve">08.02.2012 
Ауд. 1-435 </t>
        </r>
      </text>
    </comment>
    <comment ref="E17" authorId="1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77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30
Тест сдан
Распределение правильных ответов по разделам теста 56676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2.75-4 Мама!
3.76-2 Убью!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Будет жить!
</t>
        </r>
      </text>
    </comment>
    <comment ref="C11" authorId="1">
      <text>
        <r>
          <rPr>
            <sz val="8"/>
            <rFont val="Tahoma"/>
            <family val="0"/>
          </rPr>
          <t xml:space="preserve">08.02.2012 
Ауд. 1-435 </t>
        </r>
      </text>
    </comment>
    <comment ref="E11" authorId="1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57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30
Тест сдан
Распределение правильных ответов по разделам теста 56766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Нет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Прогноз благоприятный
</t>
        </r>
      </text>
    </comment>
    <comment ref="C15" authorId="1">
      <text>
        <r>
          <rPr>
            <sz val="8"/>
            <rFont val="Tahoma"/>
            <family val="0"/>
          </rPr>
          <t xml:space="preserve">08.02.2012 
Ауд. 1-435 </t>
        </r>
      </text>
    </comment>
    <comment ref="E15" authorId="1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57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24
Тест сдан
Распределение правильных ответов по разделам теста 55554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1.27-1 ???
2.62-3 Неужели?
3.63-2 Мяу!
3.71-1 Гм...
4.11-2 Ух, ты!
5.73-4 Не-а!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За 6 перлов можно, конечно, Виталия и к теплой стеночке прижать. Нол тест сдан досрочно и в льготном режиме... 
Решение принять после проверки ЛР1,2,3
</t>
        </r>
      </text>
    </comment>
    <comment ref="C12" authorId="1">
      <text>
        <r>
          <rPr>
            <sz val="8"/>
            <rFont val="Tahoma"/>
            <family val="0"/>
          </rPr>
          <t xml:space="preserve">08.02.2012 
Ауд. 1-435 </t>
        </r>
      </text>
    </comment>
    <comment ref="E12" authorId="1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57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30
Тест сдан
Распределение правильных ответов по разделам теста 34476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1.44-4 Мяу
1.59-1 ???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Прогноз благоприятный
</t>
        </r>
      </text>
    </comment>
    <comment ref="C13" authorId="1">
      <text>
        <r>
          <rPr>
            <sz val="8"/>
            <rFont val="Tahoma"/>
            <family val="0"/>
          </rPr>
          <t xml:space="preserve">08.02.2012 
Ауд. 1-435 </t>
        </r>
      </text>
    </comment>
    <comment ref="E13" authorId="1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57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28
Тест сдан
Распределение правильных ответов по разделам теста 65557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1.63-1 ?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В целом все ОК
</t>
        </r>
      </text>
    </comment>
    <comment ref="C7" authorId="1">
      <text>
        <r>
          <rPr>
            <sz val="8"/>
            <rFont val="Tahoma"/>
            <family val="0"/>
          </rPr>
          <t xml:space="preserve">08.02.2012 
Ауд. 1-435 </t>
        </r>
      </text>
    </comment>
    <comment ref="E7" authorId="1">
      <text>
        <r>
          <rPr>
            <sz val="8"/>
            <rFont val="Tahoma"/>
            <family val="0"/>
          </rPr>
          <t xml:space="preserve">08.02.2012 Попытка №1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57 минут
Режим сдачи теста - </t>
        </r>
        <r>
          <rPr>
            <i/>
            <sz val="8"/>
            <rFont val="Tahoma"/>
            <family val="2"/>
          </rPr>
          <t>льготный</t>
        </r>
        <r>
          <rPr>
            <sz val="8"/>
            <rFont val="Tahoma"/>
            <family val="0"/>
          </rPr>
          <t xml:space="preserve">
Количество ответов 35
Из них правильных ответов  31
Тест сдан
Распределение правильных ответов по разделам теста 56767
</t>
        </r>
        <r>
          <rPr>
            <b/>
            <i/>
            <sz val="8"/>
            <rFont val="Tahoma"/>
            <family val="2"/>
          </rPr>
          <t>Перлы</t>
        </r>
        <r>
          <rPr>
            <sz val="8"/>
            <rFont val="Tahoma"/>
            <family val="0"/>
          </rPr>
          <t xml:space="preserve">
2.63-3 Мяу !
4.12-1 Му-у... 
</t>
        </r>
        <r>
          <rPr>
            <b/>
            <i/>
            <sz val="8"/>
            <rFont val="Tahoma"/>
            <family val="2"/>
          </rPr>
          <t xml:space="preserve">DS: </t>
        </r>
        <r>
          <rPr>
            <sz val="8"/>
            <rFont val="Tahoma"/>
            <family val="0"/>
          </rPr>
          <t xml:space="preserve">
31 - это рекорд. Первое место в группе
</t>
        </r>
      </text>
    </comment>
  </commentList>
</comments>
</file>

<file path=xl/comments3.xml><?xml version="1.0" encoding="utf-8"?>
<comments xmlns="http://schemas.openxmlformats.org/spreadsheetml/2006/main">
  <authors>
    <author>enikeev</author>
  </authors>
  <commentList>
    <comment ref="D4" authorId="0">
      <text>
        <r>
          <rPr>
            <sz val="8"/>
            <rFont val="Tahoma"/>
            <family val="0"/>
          </rPr>
          <t>03.02.2012 
Лекция в 1-546 (2 пары)</t>
        </r>
      </text>
    </comment>
    <comment ref="E4" authorId="0">
      <text>
        <r>
          <rPr>
            <sz val="8"/>
            <rFont val="Tahoma"/>
            <family val="0"/>
          </rPr>
          <t xml:space="preserve">07.02.2012 
Аудиторное занятие 
в ауд. 1-440
1 пара </t>
        </r>
      </text>
    </comment>
    <comment ref="F4" authorId="0">
      <text>
        <r>
          <rPr>
            <sz val="8"/>
            <rFont val="Tahoma"/>
            <family val="0"/>
          </rPr>
          <t>08.02.2012 
Аудиторное занятие 
в ауд. 1-435 
(1 пара)</t>
        </r>
      </text>
    </comment>
  </commentList>
</comments>
</file>

<file path=xl/sharedStrings.xml><?xml version="1.0" encoding="utf-8"?>
<sst xmlns="http://schemas.openxmlformats.org/spreadsheetml/2006/main" count="108" uniqueCount="50">
  <si>
    <t>№</t>
  </si>
  <si>
    <t>ЛР1</t>
  </si>
  <si>
    <t>ЛР2</t>
  </si>
  <si>
    <t>ЛР3</t>
  </si>
  <si>
    <t>Тест</t>
  </si>
  <si>
    <t>Зачет по КМ</t>
  </si>
  <si>
    <t>Курсовая</t>
  </si>
  <si>
    <t>ПЗ</t>
  </si>
  <si>
    <t>Л1</t>
  </si>
  <si>
    <t>Л2</t>
  </si>
  <si>
    <t>Л3</t>
  </si>
  <si>
    <t>Л4</t>
  </si>
  <si>
    <t>Лекции</t>
  </si>
  <si>
    <t>Пр</t>
  </si>
  <si>
    <t>Всего сдали</t>
  </si>
  <si>
    <t>Всего не сдали</t>
  </si>
  <si>
    <t>ЛР</t>
  </si>
  <si>
    <t>В</t>
  </si>
  <si>
    <t>t</t>
  </si>
  <si>
    <t>k</t>
  </si>
  <si>
    <t>N</t>
  </si>
  <si>
    <t>Оц</t>
  </si>
  <si>
    <t>Дата</t>
  </si>
  <si>
    <t>М</t>
  </si>
  <si>
    <t xml:space="preserve">Не писали </t>
  </si>
  <si>
    <t>Зачет</t>
  </si>
  <si>
    <t>Номер варианта</t>
  </si>
  <si>
    <t xml:space="preserve">Тесты по компьютерному моделированию </t>
  </si>
  <si>
    <t>Дата КР</t>
  </si>
  <si>
    <t>Номер зачетки</t>
  </si>
  <si>
    <t>Александров Вячеслав Алексеевич</t>
  </si>
  <si>
    <t>Барамиков Санжар Хусаинович</t>
  </si>
  <si>
    <t>Величко Елена Андреевна</t>
  </si>
  <si>
    <t>Ганеев Тимур Айратович</t>
  </si>
  <si>
    <t>Горонков Виктор Александрович</t>
  </si>
  <si>
    <t>Губа Василий Юрьевич</t>
  </si>
  <si>
    <t>Гусев Виталий Александрович</t>
  </si>
  <si>
    <t>Давыдов Владимир Александрович</t>
  </si>
  <si>
    <t>Магзумов Эмиль Ильфатович</t>
  </si>
  <si>
    <t>Марданов Ильдар Ханифович</t>
  </si>
  <si>
    <t>Николаев Денис Валерьевич</t>
  </si>
  <si>
    <t>Решетников Александр Викторович</t>
  </si>
  <si>
    <t>Ускова Екатерина Юрьевна</t>
  </si>
  <si>
    <t>Журнал успеваемости группы ПОЗс-09-01</t>
  </si>
  <si>
    <t>ПОЗс-09-01</t>
  </si>
  <si>
    <t>Результаты</t>
  </si>
  <si>
    <t>Пересдача</t>
  </si>
  <si>
    <t xml:space="preserve">Посещение учебных занятий </t>
  </si>
  <si>
    <t>н</t>
  </si>
  <si>
    <t>Пропуски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</si>
</sst>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3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Cyr"/>
      <family val="0"/>
    </font>
    <font>
      <i/>
      <sz val="10"/>
      <name val="Arial Cyr"/>
      <family val="0"/>
    </font>
    <font>
      <i/>
      <sz val="10"/>
      <color indexed="14"/>
      <name val="Arial Cyr"/>
      <family val="0"/>
    </font>
    <font>
      <b/>
      <sz val="20"/>
      <name val="Arial Cyr"/>
      <family val="0"/>
    </font>
    <font>
      <i/>
      <sz val="8"/>
      <name val="Tahoma"/>
      <family val="2"/>
    </font>
    <font>
      <b/>
      <i/>
      <sz val="8"/>
      <name val="Tahoma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5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0" fillId="2" borderId="9" xfId="0" applyFill="1" applyBorder="1" applyAlignment="1">
      <alignment/>
    </xf>
    <xf numFmtId="0" fontId="6" fillId="3" borderId="7" xfId="0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3" borderId="4" xfId="0" applyFill="1" applyBorder="1" applyAlignment="1">
      <alignment/>
    </xf>
    <xf numFmtId="0" fontId="6" fillId="3" borderId="3" xfId="0" applyFont="1" applyFill="1" applyBorder="1" applyAlignment="1">
      <alignment/>
    </xf>
    <xf numFmtId="2" fontId="0" fillId="3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3" borderId="1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0" fontId="0" fillId="2" borderId="20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165" fontId="0" fillId="3" borderId="2" xfId="0" applyNumberFormat="1" applyFont="1" applyFill="1" applyBorder="1" applyAlignment="1">
      <alignment/>
    </xf>
    <xf numFmtId="0" fontId="0" fillId="3" borderId="3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31" xfId="0" applyFill="1" applyBorder="1" applyAlignment="1">
      <alignment wrapText="1"/>
    </xf>
    <xf numFmtId="0" fontId="0" fillId="2" borderId="32" xfId="0" applyFill="1" applyBorder="1" applyAlignment="1">
      <alignment wrapText="1"/>
    </xf>
    <xf numFmtId="165" fontId="0" fillId="2" borderId="3" xfId="0" applyNumberFormat="1" applyFill="1" applyBorder="1" applyAlignment="1">
      <alignment/>
    </xf>
    <xf numFmtId="165" fontId="0" fillId="2" borderId="4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8" fillId="0" borderId="33" xfId="0" applyNumberFormat="1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2" borderId="34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7" fillId="0" borderId="33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" fillId="0" borderId="0" xfId="0" applyFont="1" applyAlignment="1">
      <alignment/>
    </xf>
    <xf numFmtId="0" fontId="0" fillId="2" borderId="1" xfId="0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28" xfId="0" applyFill="1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5" borderId="20" xfId="0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0" fontId="0" fillId="7" borderId="18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3.125" style="0" customWidth="1"/>
    <col min="2" max="2" width="32.375" style="0" customWidth="1"/>
    <col min="3" max="3" width="6.75390625" style="0" customWidth="1"/>
    <col min="4" max="4" width="8.875" style="0" customWidth="1"/>
    <col min="5" max="5" width="4.875" style="0" customWidth="1"/>
    <col min="6" max="6" width="4.375" style="0" customWidth="1"/>
    <col min="7" max="7" width="4.25390625" style="0" customWidth="1"/>
    <col min="8" max="8" width="5.125" style="0" customWidth="1"/>
    <col min="9" max="9" width="6.125" style="0" customWidth="1"/>
    <col min="10" max="10" width="5.375" style="0" customWidth="1"/>
    <col min="11" max="11" width="13.25390625" style="0" customWidth="1"/>
    <col min="12" max="12" width="4.25390625" style="0" customWidth="1"/>
    <col min="13" max="13" width="3.75390625" style="0" customWidth="1"/>
    <col min="14" max="14" width="3.00390625" style="0" customWidth="1"/>
    <col min="15" max="16" width="3.625" style="0" customWidth="1"/>
    <col min="17" max="17" width="5.25390625" style="0" customWidth="1"/>
    <col min="18" max="18" width="5.625" style="0" customWidth="1"/>
    <col min="19" max="19" width="5.375" style="0" customWidth="1"/>
  </cols>
  <sheetData>
    <row r="1" spans="2:11" ht="18">
      <c r="B1" s="120" t="s">
        <v>43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5:10" ht="13.5" thickBot="1">
      <c r="E2" s="119" t="s">
        <v>22</v>
      </c>
      <c r="F2" s="119"/>
      <c r="G2" s="108">
        <v>40948</v>
      </c>
      <c r="H2" s="109"/>
      <c r="I2" s="110"/>
      <c r="J2" s="18"/>
    </row>
    <row r="3" spans="1:20" ht="13.5" thickTop="1">
      <c r="A3" s="105" t="s">
        <v>0</v>
      </c>
      <c r="B3" s="122" t="s">
        <v>44</v>
      </c>
      <c r="C3" s="115" t="s">
        <v>29</v>
      </c>
      <c r="D3" s="113" t="s">
        <v>26</v>
      </c>
      <c r="E3" s="88" t="s">
        <v>5</v>
      </c>
      <c r="F3" s="106"/>
      <c r="G3" s="106"/>
      <c r="H3" s="107"/>
      <c r="I3" s="111" t="s">
        <v>25</v>
      </c>
      <c r="J3" s="124" t="s">
        <v>22</v>
      </c>
      <c r="K3" s="40" t="s">
        <v>6</v>
      </c>
      <c r="L3" s="9"/>
      <c r="M3" s="106" t="s">
        <v>12</v>
      </c>
      <c r="N3" s="106"/>
      <c r="O3" s="106"/>
      <c r="P3" s="121"/>
      <c r="Q3" s="88" t="s">
        <v>16</v>
      </c>
      <c r="R3" s="106"/>
      <c r="S3" s="107"/>
      <c r="T3" s="117" t="s">
        <v>28</v>
      </c>
    </row>
    <row r="4" spans="1:20" ht="13.5" thickBot="1">
      <c r="A4" s="87"/>
      <c r="B4" s="123"/>
      <c r="C4" s="116"/>
      <c r="D4" s="114"/>
      <c r="E4" s="3" t="s">
        <v>1</v>
      </c>
      <c r="F4" s="4" t="s">
        <v>2</v>
      </c>
      <c r="G4" s="4" t="s">
        <v>3</v>
      </c>
      <c r="H4" s="19" t="s">
        <v>4</v>
      </c>
      <c r="I4" s="112"/>
      <c r="J4" s="125"/>
      <c r="K4" s="39" t="s">
        <v>7</v>
      </c>
      <c r="L4" s="11" t="s">
        <v>13</v>
      </c>
      <c r="M4" s="12" t="s">
        <v>8</v>
      </c>
      <c r="N4" s="12" t="s">
        <v>9</v>
      </c>
      <c r="O4" s="12" t="s">
        <v>10</v>
      </c>
      <c r="P4" s="2" t="s">
        <v>11</v>
      </c>
      <c r="Q4" s="37" t="s">
        <v>1</v>
      </c>
      <c r="R4" s="38" t="s">
        <v>2</v>
      </c>
      <c r="S4" s="41" t="s">
        <v>3</v>
      </c>
      <c r="T4" s="118"/>
    </row>
    <row r="5" spans="1:20" ht="16.5" customHeight="1" thickTop="1">
      <c r="A5" s="62">
        <v>1</v>
      </c>
      <c r="B5" s="62" t="s">
        <v>30</v>
      </c>
      <c r="C5" s="62">
        <v>94382</v>
      </c>
      <c r="D5" s="63">
        <v>1</v>
      </c>
      <c r="E5" s="43"/>
      <c r="F5" s="44"/>
      <c r="G5" s="44"/>
      <c r="H5" s="45"/>
      <c r="I5" s="78"/>
      <c r="J5" s="79"/>
      <c r="K5" s="75"/>
      <c r="L5" s="64"/>
      <c r="M5" s="6"/>
      <c r="N5" s="6"/>
      <c r="O5" s="6"/>
      <c r="P5" s="65"/>
      <c r="Q5" s="66"/>
      <c r="R5" s="67"/>
      <c r="S5" s="68"/>
      <c r="T5" s="46"/>
    </row>
    <row r="6" spans="1:20" ht="12.75">
      <c r="A6" s="56">
        <v>2</v>
      </c>
      <c r="B6" s="56" t="s">
        <v>31</v>
      </c>
      <c r="C6" s="56">
        <v>92689</v>
      </c>
      <c r="D6" s="61">
        <v>2</v>
      </c>
      <c r="E6" s="47"/>
      <c r="F6" s="43"/>
      <c r="G6" s="43"/>
      <c r="H6" s="145">
        <v>31</v>
      </c>
      <c r="I6" s="80"/>
      <c r="J6" s="49"/>
      <c r="K6" s="76"/>
      <c r="L6" s="64"/>
      <c r="M6" s="6"/>
      <c r="N6" s="6"/>
      <c r="O6" s="6"/>
      <c r="P6" s="65"/>
      <c r="Q6" s="64"/>
      <c r="R6" s="6"/>
      <c r="S6" s="70"/>
      <c r="T6" s="46"/>
    </row>
    <row r="7" spans="1:20" ht="12.75">
      <c r="A7" s="56">
        <v>3</v>
      </c>
      <c r="B7" s="56" t="s">
        <v>32</v>
      </c>
      <c r="C7" s="56">
        <v>92690</v>
      </c>
      <c r="D7" s="63">
        <v>3</v>
      </c>
      <c r="E7" s="43"/>
      <c r="F7" s="43"/>
      <c r="G7" s="43"/>
      <c r="H7" s="48"/>
      <c r="I7" s="80"/>
      <c r="J7" s="49"/>
      <c r="K7" s="77"/>
      <c r="L7" s="64"/>
      <c r="M7" s="6"/>
      <c r="N7" s="6"/>
      <c r="O7" s="6"/>
      <c r="P7" s="65"/>
      <c r="Q7" s="64"/>
      <c r="R7" s="6"/>
      <c r="S7" s="70"/>
      <c r="T7" s="46"/>
    </row>
    <row r="8" spans="1:20" ht="12.75">
      <c r="A8" s="56">
        <v>4</v>
      </c>
      <c r="B8" s="56" t="s">
        <v>33</v>
      </c>
      <c r="C8" s="56">
        <v>93797</v>
      </c>
      <c r="D8" s="61">
        <v>4</v>
      </c>
      <c r="E8" s="47"/>
      <c r="F8" s="43"/>
      <c r="G8" s="43"/>
      <c r="H8" s="139">
        <v>18</v>
      </c>
      <c r="I8" s="81"/>
      <c r="J8" s="82"/>
      <c r="K8" s="76"/>
      <c r="L8" s="64"/>
      <c r="M8" s="6"/>
      <c r="N8" s="6"/>
      <c r="O8" s="6"/>
      <c r="P8" s="65"/>
      <c r="Q8" s="64"/>
      <c r="R8" s="6"/>
      <c r="S8" s="70"/>
      <c r="T8" s="71"/>
    </row>
    <row r="9" spans="1:20" ht="12.75">
      <c r="A9" s="56">
        <v>5</v>
      </c>
      <c r="B9" s="56" t="s">
        <v>34</v>
      </c>
      <c r="C9" s="56">
        <v>92695</v>
      </c>
      <c r="D9" s="63">
        <v>5</v>
      </c>
      <c r="E9" s="43"/>
      <c r="F9" s="43"/>
      <c r="G9" s="43"/>
      <c r="H9" s="145">
        <v>30</v>
      </c>
      <c r="I9" s="47"/>
      <c r="J9" s="49"/>
      <c r="K9" s="75"/>
      <c r="L9" s="64"/>
      <c r="M9" s="6"/>
      <c r="N9" s="6"/>
      <c r="O9" s="6"/>
      <c r="P9" s="65"/>
      <c r="Q9" s="64"/>
      <c r="R9" s="6"/>
      <c r="S9" s="70"/>
      <c r="T9" s="46"/>
    </row>
    <row r="10" spans="1:20" ht="12.75">
      <c r="A10" s="56">
        <v>6</v>
      </c>
      <c r="B10" s="56" t="s">
        <v>35</v>
      </c>
      <c r="C10" s="56">
        <v>92696</v>
      </c>
      <c r="D10" s="61">
        <v>6</v>
      </c>
      <c r="E10" s="43"/>
      <c r="F10" s="43"/>
      <c r="G10" s="43"/>
      <c r="H10" s="145">
        <v>30</v>
      </c>
      <c r="I10" s="80"/>
      <c r="J10" s="49"/>
      <c r="K10" s="77"/>
      <c r="L10" s="64"/>
      <c r="M10" s="6"/>
      <c r="N10" s="6"/>
      <c r="O10" s="6"/>
      <c r="P10" s="65"/>
      <c r="Q10" s="64"/>
      <c r="R10" s="6"/>
      <c r="S10" s="70"/>
      <c r="T10" s="46"/>
    </row>
    <row r="11" spans="1:20" ht="12.75">
      <c r="A11" s="56">
        <v>7</v>
      </c>
      <c r="B11" s="56" t="s">
        <v>36</v>
      </c>
      <c r="C11" s="56">
        <v>92697</v>
      </c>
      <c r="D11" s="63">
        <v>7</v>
      </c>
      <c r="E11" s="43"/>
      <c r="F11" s="43"/>
      <c r="G11" s="43"/>
      <c r="H11" s="145">
        <v>24</v>
      </c>
      <c r="I11" s="80"/>
      <c r="J11" s="49"/>
      <c r="K11" s="69"/>
      <c r="L11" s="64"/>
      <c r="M11" s="6"/>
      <c r="N11" s="6"/>
      <c r="O11" s="6"/>
      <c r="P11" s="65"/>
      <c r="Q11" s="64"/>
      <c r="R11" s="6"/>
      <c r="S11" s="70"/>
      <c r="T11" s="46"/>
    </row>
    <row r="12" spans="1:20" ht="12.75" customHeight="1">
      <c r="A12" s="56">
        <v>8</v>
      </c>
      <c r="B12" s="56" t="s">
        <v>37</v>
      </c>
      <c r="C12" s="56">
        <v>92698</v>
      </c>
      <c r="D12" s="61">
        <v>8</v>
      </c>
      <c r="E12" s="43"/>
      <c r="F12" s="43"/>
      <c r="G12" s="43"/>
      <c r="H12" s="145">
        <v>28</v>
      </c>
      <c r="I12" s="80"/>
      <c r="J12" s="49"/>
      <c r="K12" s="69"/>
      <c r="L12" s="64"/>
      <c r="M12" s="6"/>
      <c r="N12" s="6"/>
      <c r="O12" s="6"/>
      <c r="P12" s="65"/>
      <c r="Q12" s="64"/>
      <c r="R12" s="6"/>
      <c r="S12" s="70"/>
      <c r="T12" s="46"/>
    </row>
    <row r="13" spans="1:20" ht="12.75">
      <c r="A13" s="56">
        <v>9</v>
      </c>
      <c r="B13" s="56" t="s">
        <v>38</v>
      </c>
      <c r="C13" s="56">
        <v>94383</v>
      </c>
      <c r="D13" s="63">
        <v>9</v>
      </c>
      <c r="E13" s="43"/>
      <c r="F13" s="43"/>
      <c r="G13" s="43"/>
      <c r="H13" s="48"/>
      <c r="I13" s="80"/>
      <c r="J13" s="49"/>
      <c r="K13" s="69"/>
      <c r="L13" s="64"/>
      <c r="M13" s="6"/>
      <c r="N13" s="6"/>
      <c r="O13" s="6"/>
      <c r="P13" s="65"/>
      <c r="Q13" s="64"/>
      <c r="R13" s="6"/>
      <c r="S13" s="70"/>
      <c r="T13" s="46"/>
    </row>
    <row r="14" spans="1:20" ht="12.75">
      <c r="A14" s="56">
        <v>10</v>
      </c>
      <c r="B14" s="56" t="s">
        <v>39</v>
      </c>
      <c r="C14" s="56">
        <v>92703</v>
      </c>
      <c r="D14" s="61">
        <v>10</v>
      </c>
      <c r="E14" s="43"/>
      <c r="F14" s="43"/>
      <c r="G14" s="43"/>
      <c r="H14" s="145">
        <v>24</v>
      </c>
      <c r="I14" s="80"/>
      <c r="J14" s="49"/>
      <c r="K14" s="69"/>
      <c r="L14" s="64"/>
      <c r="M14" s="6"/>
      <c r="N14" s="6"/>
      <c r="O14" s="6"/>
      <c r="P14" s="65"/>
      <c r="Q14" s="64"/>
      <c r="R14" s="6"/>
      <c r="S14" s="70"/>
      <c r="T14" s="46"/>
    </row>
    <row r="15" spans="1:20" ht="12.75">
      <c r="A15" s="56">
        <v>11</v>
      </c>
      <c r="B15" s="56" t="s">
        <v>40</v>
      </c>
      <c r="C15" s="56">
        <v>92707</v>
      </c>
      <c r="D15" s="63">
        <v>11</v>
      </c>
      <c r="E15" s="43"/>
      <c r="F15" s="43"/>
      <c r="G15" s="43"/>
      <c r="H15" s="48"/>
      <c r="I15" s="80"/>
      <c r="J15" s="49"/>
      <c r="K15" s="69"/>
      <c r="L15" s="64"/>
      <c r="M15" s="6"/>
      <c r="N15" s="6"/>
      <c r="O15" s="6"/>
      <c r="P15" s="65"/>
      <c r="Q15" s="64"/>
      <c r="R15" s="6"/>
      <c r="S15" s="70"/>
      <c r="T15" s="46"/>
    </row>
    <row r="16" spans="1:20" ht="12.75">
      <c r="A16" s="56">
        <v>12</v>
      </c>
      <c r="B16" s="56" t="s">
        <v>41</v>
      </c>
      <c r="C16" s="56">
        <v>92709</v>
      </c>
      <c r="D16" s="61">
        <v>12</v>
      </c>
      <c r="E16" s="43"/>
      <c r="F16" s="43"/>
      <c r="G16" s="43"/>
      <c r="H16" s="145">
        <v>30</v>
      </c>
      <c r="I16" s="47"/>
      <c r="J16" s="49"/>
      <c r="K16" s="75"/>
      <c r="L16" s="64"/>
      <c r="M16" s="6"/>
      <c r="N16" s="6"/>
      <c r="O16" s="6"/>
      <c r="P16" s="65"/>
      <c r="Q16" s="64"/>
      <c r="R16" s="6"/>
      <c r="S16" s="70"/>
      <c r="T16" s="46"/>
    </row>
    <row r="17" spans="1:20" ht="13.5" thickBot="1">
      <c r="A17" s="56">
        <v>13</v>
      </c>
      <c r="B17" s="56" t="s">
        <v>42</v>
      </c>
      <c r="C17" s="56">
        <v>92710</v>
      </c>
      <c r="D17" s="63">
        <v>13</v>
      </c>
      <c r="E17" s="51"/>
      <c r="F17" s="52"/>
      <c r="G17" s="52"/>
      <c r="H17" s="59"/>
      <c r="I17" s="83"/>
      <c r="J17" s="60"/>
      <c r="K17" s="75"/>
      <c r="L17" s="72"/>
      <c r="M17" s="27"/>
      <c r="N17" s="27"/>
      <c r="O17" s="27"/>
      <c r="P17" s="73"/>
      <c r="Q17" s="72"/>
      <c r="R17" s="27"/>
      <c r="S17" s="74"/>
      <c r="T17" s="46"/>
    </row>
    <row r="18" spans="1:20" ht="13.5" thickTop="1">
      <c r="A18" s="9"/>
      <c r="B18" s="7" t="s">
        <v>14</v>
      </c>
      <c r="C18" s="7"/>
      <c r="D18" s="7"/>
      <c r="E18" s="10">
        <v>0</v>
      </c>
      <c r="F18" s="10">
        <v>0</v>
      </c>
      <c r="G18" s="10">
        <v>0</v>
      </c>
      <c r="H18" s="10">
        <v>7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ht="13.5" thickBot="1">
      <c r="A19" s="3"/>
      <c r="B19" s="8" t="s">
        <v>15</v>
      </c>
      <c r="C19" s="8"/>
      <c r="D19" s="8"/>
      <c r="E19" s="4">
        <f>13-E18</f>
        <v>13</v>
      </c>
      <c r="F19" s="4">
        <f aca="true" t="shared" si="0" ref="F19:T19">13-F18</f>
        <v>13</v>
      </c>
      <c r="G19" s="4">
        <f t="shared" si="0"/>
        <v>13</v>
      </c>
      <c r="H19" s="4">
        <f t="shared" si="0"/>
        <v>6</v>
      </c>
      <c r="I19" s="4">
        <f t="shared" si="0"/>
        <v>13</v>
      </c>
      <c r="J19" s="4">
        <f t="shared" si="0"/>
        <v>13</v>
      </c>
      <c r="K19" s="4">
        <f t="shared" si="0"/>
        <v>13</v>
      </c>
      <c r="L19" s="4">
        <f t="shared" si="0"/>
        <v>13</v>
      </c>
      <c r="M19" s="4">
        <f t="shared" si="0"/>
        <v>13</v>
      </c>
      <c r="N19" s="4">
        <f t="shared" si="0"/>
        <v>13</v>
      </c>
      <c r="O19" s="4">
        <f t="shared" si="0"/>
        <v>13</v>
      </c>
      <c r="P19" s="4">
        <f t="shared" si="0"/>
        <v>13</v>
      </c>
      <c r="Q19" s="4">
        <f t="shared" si="0"/>
        <v>13</v>
      </c>
      <c r="R19" s="4">
        <f t="shared" si="0"/>
        <v>13</v>
      </c>
      <c r="S19" s="4">
        <f t="shared" si="0"/>
        <v>13</v>
      </c>
      <c r="T19" s="4">
        <f t="shared" si="0"/>
        <v>13</v>
      </c>
    </row>
    <row r="20" ht="13.5" thickTop="1"/>
  </sheetData>
  <mergeCells count="13">
    <mergeCell ref="T3:T4"/>
    <mergeCell ref="Q3:S3"/>
    <mergeCell ref="E2:F2"/>
    <mergeCell ref="B1:K1"/>
    <mergeCell ref="M3:P3"/>
    <mergeCell ref="B3:B4"/>
    <mergeCell ref="J3:J4"/>
    <mergeCell ref="A3:A4"/>
    <mergeCell ref="E3:H3"/>
    <mergeCell ref="G2:I2"/>
    <mergeCell ref="I3:I4"/>
    <mergeCell ref="D3:D4"/>
    <mergeCell ref="C3:C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7" sqref="B27"/>
    </sheetView>
  </sheetViews>
  <sheetFormatPr defaultColWidth="9.00390625" defaultRowHeight="12.75"/>
  <cols>
    <col min="1" max="1" width="3.375" style="0" customWidth="1"/>
    <col min="2" max="2" width="35.00390625" style="0" customWidth="1"/>
    <col min="3" max="3" width="4.625" style="0" customWidth="1"/>
    <col min="4" max="4" width="5.00390625" style="0" customWidth="1"/>
    <col min="5" max="5" width="4.875" style="0" customWidth="1"/>
    <col min="6" max="6" width="5.00390625" style="0" customWidth="1"/>
    <col min="7" max="7" width="4.25390625" style="0" customWidth="1"/>
    <col min="8" max="8" width="3.625" style="0" customWidth="1"/>
    <col min="9" max="9" width="4.00390625" style="0" customWidth="1"/>
    <col min="10" max="10" width="4.625" style="0" customWidth="1"/>
    <col min="11" max="11" width="3.00390625" style="0" customWidth="1"/>
    <col min="12" max="12" width="6.375" style="0" customWidth="1"/>
  </cols>
  <sheetData>
    <row r="1" spans="2:11" ht="18">
      <c r="B1" s="126" t="s">
        <v>27</v>
      </c>
      <c r="C1" s="126"/>
      <c r="D1" s="126"/>
      <c r="E1" s="126"/>
      <c r="F1" s="126"/>
      <c r="G1" s="126"/>
      <c r="H1" s="126"/>
      <c r="I1" s="126"/>
      <c r="J1" s="126"/>
      <c r="K1" s="126"/>
    </row>
    <row r="3" ht="13.5" thickBot="1"/>
    <row r="4" spans="1:12" ht="13.5" thickTop="1">
      <c r="A4" s="105" t="s">
        <v>0</v>
      </c>
      <c r="B4" s="128" t="s">
        <v>44</v>
      </c>
      <c r="C4" s="88" t="s">
        <v>45</v>
      </c>
      <c r="D4" s="106"/>
      <c r="E4" s="106"/>
      <c r="F4" s="121"/>
      <c r="G4" s="130" t="s">
        <v>23</v>
      </c>
      <c r="H4" s="88" t="s">
        <v>46</v>
      </c>
      <c r="I4" s="106"/>
      <c r="J4" s="106"/>
      <c r="K4" s="106"/>
      <c r="L4" s="121"/>
    </row>
    <row r="5" spans="1:12" ht="13.5" thickBot="1">
      <c r="A5" s="127"/>
      <c r="B5" s="129"/>
      <c r="C5" s="13" t="s">
        <v>17</v>
      </c>
      <c r="D5" s="14" t="s">
        <v>18</v>
      </c>
      <c r="E5" s="14" t="s">
        <v>20</v>
      </c>
      <c r="F5" s="15" t="s">
        <v>21</v>
      </c>
      <c r="G5" s="131"/>
      <c r="H5" s="13" t="s">
        <v>17</v>
      </c>
      <c r="I5" s="14" t="s">
        <v>18</v>
      </c>
      <c r="J5" s="14" t="s">
        <v>19</v>
      </c>
      <c r="K5" s="14" t="s">
        <v>20</v>
      </c>
      <c r="L5" s="15" t="s">
        <v>21</v>
      </c>
    </row>
    <row r="6" spans="1:12" ht="19.5" customHeight="1" thickTop="1">
      <c r="A6" s="62">
        <v>1</v>
      </c>
      <c r="B6" s="62" t="s">
        <v>30</v>
      </c>
      <c r="C6" s="53"/>
      <c r="D6" s="44"/>
      <c r="E6" s="45"/>
      <c r="F6" s="43"/>
      <c r="G6" s="42"/>
      <c r="H6" s="20"/>
      <c r="I6" s="5"/>
      <c r="J6" s="21"/>
      <c r="K6" s="22"/>
      <c r="L6" s="23"/>
    </row>
    <row r="7" spans="1:12" ht="12.75">
      <c r="A7" s="142">
        <v>2</v>
      </c>
      <c r="B7" s="142" t="s">
        <v>31</v>
      </c>
      <c r="C7" s="143">
        <v>5</v>
      </c>
      <c r="D7" s="144">
        <v>33</v>
      </c>
      <c r="E7" s="145">
        <v>31</v>
      </c>
      <c r="F7" s="144">
        <f>IF(E7&lt;24,2,IF(E7&lt;28,3,IF(E7&lt;31,4,5)))</f>
        <v>5</v>
      </c>
      <c r="G7" s="103">
        <v>1</v>
      </c>
      <c r="H7" s="24"/>
      <c r="I7" s="6"/>
      <c r="J7" s="16"/>
      <c r="K7" s="17"/>
      <c r="L7" s="25"/>
    </row>
    <row r="8" spans="1:12" ht="12.75">
      <c r="A8" s="56">
        <v>3</v>
      </c>
      <c r="B8" s="56" t="s">
        <v>32</v>
      </c>
      <c r="C8" s="54"/>
      <c r="D8" s="43"/>
      <c r="E8" s="48"/>
      <c r="F8" s="49"/>
      <c r="G8" s="46"/>
      <c r="H8" s="24"/>
      <c r="I8" s="6"/>
      <c r="J8" s="16"/>
      <c r="K8" s="17"/>
      <c r="L8" s="25"/>
    </row>
    <row r="9" spans="1:12" ht="12.75">
      <c r="A9" s="56">
        <v>4</v>
      </c>
      <c r="B9" s="56" t="s">
        <v>33</v>
      </c>
      <c r="C9" s="141">
        <v>15</v>
      </c>
      <c r="D9" s="140">
        <v>60</v>
      </c>
      <c r="E9" s="139">
        <v>18</v>
      </c>
      <c r="F9" s="140">
        <f>IF(E9&lt;24,2,IF(E9&lt;28,3,IF(E9&lt;31,4,5)))</f>
        <v>2</v>
      </c>
      <c r="G9" s="46"/>
      <c r="H9" s="24"/>
      <c r="I9" s="6"/>
      <c r="J9" s="16"/>
      <c r="K9" s="17"/>
      <c r="L9" s="25"/>
    </row>
    <row r="10" spans="1:12" ht="12.75">
      <c r="A10" s="142">
        <v>5</v>
      </c>
      <c r="B10" s="142" t="s">
        <v>34</v>
      </c>
      <c r="C10" s="143">
        <v>6</v>
      </c>
      <c r="D10" s="144">
        <v>13</v>
      </c>
      <c r="E10" s="145">
        <v>30</v>
      </c>
      <c r="F10" s="144">
        <f>IF(E10&lt;24,2,IF(E10&lt;28,3,IF(E10&lt;31,4,5)))</f>
        <v>4</v>
      </c>
      <c r="G10" s="46"/>
      <c r="H10" s="24"/>
      <c r="I10" s="6"/>
      <c r="J10" s="16"/>
      <c r="K10" s="17"/>
      <c r="L10" s="25"/>
    </row>
    <row r="11" spans="1:12" ht="12.75">
      <c r="A11" s="142">
        <v>6</v>
      </c>
      <c r="B11" s="142" t="s">
        <v>35</v>
      </c>
      <c r="C11" s="143">
        <v>1</v>
      </c>
      <c r="D11" s="144">
        <v>57</v>
      </c>
      <c r="E11" s="145">
        <v>30</v>
      </c>
      <c r="F11" s="144">
        <f>IF(E11&lt;24,2,IF(E11&lt;28,3,IF(E11&lt;31,4,5)))</f>
        <v>4</v>
      </c>
      <c r="G11" s="46"/>
      <c r="H11" s="24"/>
      <c r="I11" s="6"/>
      <c r="J11" s="16"/>
      <c r="K11" s="17"/>
      <c r="L11" s="25"/>
    </row>
    <row r="12" spans="1:12" ht="12.75">
      <c r="A12" s="142">
        <v>7</v>
      </c>
      <c r="B12" s="142" t="s">
        <v>36</v>
      </c>
      <c r="C12" s="143">
        <v>4</v>
      </c>
      <c r="D12" s="144">
        <v>57</v>
      </c>
      <c r="E12" s="145">
        <v>24</v>
      </c>
      <c r="F12" s="144">
        <f>IF(E12&lt;24,2,IF(E12&lt;28,3,IF(E12&lt;31,4,5)))</f>
        <v>3</v>
      </c>
      <c r="G12" s="46"/>
      <c r="H12" s="24"/>
      <c r="I12" s="6"/>
      <c r="J12" s="16"/>
      <c r="K12" s="17"/>
      <c r="L12" s="25"/>
    </row>
    <row r="13" spans="1:12" ht="12.75">
      <c r="A13" s="142">
        <v>8</v>
      </c>
      <c r="B13" s="142" t="s">
        <v>37</v>
      </c>
      <c r="C13" s="143">
        <v>21</v>
      </c>
      <c r="D13" s="144">
        <v>57</v>
      </c>
      <c r="E13" s="145">
        <v>28</v>
      </c>
      <c r="F13" s="144">
        <f>IF(E13&lt;24,2,IF(E13&lt;28,3,IF(E13&lt;31,4,5)))</f>
        <v>4</v>
      </c>
      <c r="G13" s="46"/>
      <c r="H13" s="24"/>
      <c r="I13" s="6"/>
      <c r="J13" s="16"/>
      <c r="K13" s="17"/>
      <c r="L13" s="25"/>
    </row>
    <row r="14" spans="1:12" ht="12.75">
      <c r="A14" s="56">
        <v>9</v>
      </c>
      <c r="B14" s="56" t="s">
        <v>38</v>
      </c>
      <c r="C14" s="54"/>
      <c r="D14" s="43"/>
      <c r="E14" s="48"/>
      <c r="F14" s="49"/>
      <c r="G14" s="46"/>
      <c r="H14" s="24"/>
      <c r="I14" s="6"/>
      <c r="J14" s="16"/>
      <c r="K14" s="17"/>
      <c r="L14" s="25"/>
    </row>
    <row r="15" spans="1:12" ht="12.75">
      <c r="A15" s="142">
        <v>10</v>
      </c>
      <c r="B15" s="142" t="s">
        <v>39</v>
      </c>
      <c r="C15" s="143">
        <v>2</v>
      </c>
      <c r="D15" s="144">
        <v>57</v>
      </c>
      <c r="E15" s="145">
        <v>24</v>
      </c>
      <c r="F15" s="144">
        <f>IF(E15&lt;24,2,IF(E15&lt;28,3,IF(E15&lt;31,4,5)))</f>
        <v>3</v>
      </c>
      <c r="G15" s="46"/>
      <c r="H15" s="54"/>
      <c r="I15" s="43"/>
      <c r="J15" s="55"/>
      <c r="K15" s="48"/>
      <c r="L15" s="49"/>
    </row>
    <row r="16" spans="1:12" ht="12.75">
      <c r="A16" s="56">
        <v>11</v>
      </c>
      <c r="B16" s="56" t="s">
        <v>40</v>
      </c>
      <c r="C16" s="54"/>
      <c r="D16" s="43"/>
      <c r="E16" s="48"/>
      <c r="F16" s="49"/>
      <c r="G16" s="46"/>
      <c r="H16" s="24"/>
      <c r="I16" s="6"/>
      <c r="J16" s="16"/>
      <c r="K16" s="17"/>
      <c r="L16" s="25"/>
    </row>
    <row r="17" spans="1:12" ht="12.75">
      <c r="A17" s="142">
        <v>12</v>
      </c>
      <c r="B17" s="142" t="s">
        <v>41</v>
      </c>
      <c r="C17" s="143">
        <v>17</v>
      </c>
      <c r="D17" s="144">
        <v>13</v>
      </c>
      <c r="E17" s="145">
        <v>30</v>
      </c>
      <c r="F17" s="144">
        <f>IF(E17&lt;24,2,IF(E17&lt;28,3,IF(E17&lt;31,4,5)))</f>
        <v>4</v>
      </c>
      <c r="G17" s="46"/>
      <c r="H17" s="24"/>
      <c r="I17" s="6"/>
      <c r="J17" s="16"/>
      <c r="K17" s="17"/>
      <c r="L17" s="25"/>
    </row>
    <row r="18" spans="1:12" ht="13.5" thickBot="1">
      <c r="A18" s="56">
        <v>13</v>
      </c>
      <c r="B18" s="56" t="s">
        <v>42</v>
      </c>
      <c r="C18" s="58"/>
      <c r="D18" s="52"/>
      <c r="E18" s="59"/>
      <c r="F18" s="60"/>
      <c r="G18" s="50"/>
      <c r="H18" s="28"/>
      <c r="I18" s="27"/>
      <c r="J18" s="29"/>
      <c r="K18" s="30"/>
      <c r="L18" s="31"/>
    </row>
    <row r="19" spans="1:3" ht="13.5" thickTop="1">
      <c r="A19" s="9"/>
      <c r="B19" s="32" t="s">
        <v>14</v>
      </c>
      <c r="C19" s="36"/>
    </row>
    <row r="20" spans="1:3" ht="12.75">
      <c r="A20" s="1"/>
      <c r="B20" s="33" t="s">
        <v>15</v>
      </c>
      <c r="C20" s="35"/>
    </row>
    <row r="21" spans="1:3" ht="13.5" thickBot="1">
      <c r="A21" s="3"/>
      <c r="B21" s="34" t="s">
        <v>24</v>
      </c>
      <c r="C21" s="26"/>
    </row>
    <row r="22" ht="13.5" thickTop="1"/>
  </sheetData>
  <mergeCells count="6">
    <mergeCell ref="B1:K1"/>
    <mergeCell ref="H4:L4"/>
    <mergeCell ref="A4:A5"/>
    <mergeCell ref="B4:B5"/>
    <mergeCell ref="C4:F4"/>
    <mergeCell ref="G4:G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18" sqref="E18"/>
    </sheetView>
  </sheetViews>
  <sheetFormatPr defaultColWidth="9.00390625" defaultRowHeight="12.75"/>
  <cols>
    <col min="1" max="1" width="6.00390625" style="0" customWidth="1"/>
    <col min="2" max="2" width="41.75390625" style="0" customWidth="1"/>
    <col min="3" max="3" width="7.625" style="0" customWidth="1"/>
    <col min="4" max="4" width="4.25390625" style="0" customWidth="1"/>
    <col min="5" max="5" width="4.75390625" style="0" customWidth="1"/>
    <col min="6" max="6" width="4.00390625" style="0" customWidth="1"/>
  </cols>
  <sheetData>
    <row r="1" ht="28.5" customHeight="1">
      <c r="C1" s="57"/>
    </row>
    <row r="2" ht="13.5" thickBot="1"/>
    <row r="3" spans="1:7" ht="13.5" thickTop="1">
      <c r="A3" s="105" t="s">
        <v>0</v>
      </c>
      <c r="B3" s="122" t="s">
        <v>44</v>
      </c>
      <c r="C3" s="115" t="s">
        <v>29</v>
      </c>
      <c r="D3" s="134" t="s">
        <v>47</v>
      </c>
      <c r="E3" s="135"/>
      <c r="F3" s="136"/>
      <c r="G3" s="132" t="s">
        <v>49</v>
      </c>
    </row>
    <row r="4" spans="1:7" ht="13.5" thickBot="1">
      <c r="A4" s="87"/>
      <c r="B4" s="123"/>
      <c r="C4" s="116"/>
      <c r="D4" s="91">
        <v>40942</v>
      </c>
      <c r="E4" s="92">
        <v>40946</v>
      </c>
      <c r="F4" s="93">
        <v>40947</v>
      </c>
      <c r="G4" s="133"/>
    </row>
    <row r="5" spans="1:7" ht="13.5" thickTop="1">
      <c r="A5" s="62">
        <v>1</v>
      </c>
      <c r="B5" s="62" t="s">
        <v>30</v>
      </c>
      <c r="C5" s="89">
        <v>94382</v>
      </c>
      <c r="D5" s="94" t="s">
        <v>48</v>
      </c>
      <c r="E5" s="95" t="s">
        <v>48</v>
      </c>
      <c r="F5" s="79" t="s">
        <v>48</v>
      </c>
      <c r="G5" s="137">
        <v>4</v>
      </c>
    </row>
    <row r="6" spans="1:7" ht="12.75">
      <c r="A6" s="56">
        <v>2</v>
      </c>
      <c r="B6" s="56" t="s">
        <v>31</v>
      </c>
      <c r="C6" s="90">
        <v>92689</v>
      </c>
      <c r="D6" s="96" t="s">
        <v>48</v>
      </c>
      <c r="E6" s="97">
        <v>7</v>
      </c>
      <c r="F6" s="49">
        <v>3</v>
      </c>
      <c r="G6" s="46">
        <v>2</v>
      </c>
    </row>
    <row r="7" spans="1:7" ht="12.75">
      <c r="A7" s="56">
        <v>3</v>
      </c>
      <c r="B7" s="56" t="s">
        <v>32</v>
      </c>
      <c r="C7" s="90">
        <v>92690</v>
      </c>
      <c r="D7" s="96" t="s">
        <v>48</v>
      </c>
      <c r="E7" s="97" t="s">
        <v>48</v>
      </c>
      <c r="F7" s="49" t="s">
        <v>48</v>
      </c>
      <c r="G7" s="138">
        <v>4</v>
      </c>
    </row>
    <row r="8" spans="1:7" ht="12.75">
      <c r="A8" s="56">
        <v>4</v>
      </c>
      <c r="B8" s="56" t="s">
        <v>33</v>
      </c>
      <c r="C8" s="90">
        <v>93797</v>
      </c>
      <c r="D8" s="96" t="s">
        <v>48</v>
      </c>
      <c r="E8" s="97" t="s">
        <v>48</v>
      </c>
      <c r="F8" s="49">
        <v>10</v>
      </c>
      <c r="G8" s="146">
        <v>3</v>
      </c>
    </row>
    <row r="9" spans="1:7" ht="12.75">
      <c r="A9" s="56">
        <v>5</v>
      </c>
      <c r="B9" s="56" t="s">
        <v>34</v>
      </c>
      <c r="C9" s="90">
        <v>92695</v>
      </c>
      <c r="D9" s="96">
        <v>2</v>
      </c>
      <c r="E9" s="97" t="s">
        <v>48</v>
      </c>
      <c r="F9" s="49">
        <v>9</v>
      </c>
      <c r="G9" s="46">
        <v>1</v>
      </c>
    </row>
    <row r="10" spans="1:7" ht="12.75">
      <c r="A10" s="56">
        <v>6</v>
      </c>
      <c r="B10" s="56" t="s">
        <v>35</v>
      </c>
      <c r="C10" s="90">
        <v>92696</v>
      </c>
      <c r="D10" s="96">
        <v>4</v>
      </c>
      <c r="E10" s="97">
        <v>4</v>
      </c>
      <c r="F10" s="49">
        <v>4</v>
      </c>
      <c r="G10" s="103">
        <v>0</v>
      </c>
    </row>
    <row r="11" spans="1:7" ht="12.75">
      <c r="A11" s="56">
        <v>7</v>
      </c>
      <c r="B11" s="56" t="s">
        <v>36</v>
      </c>
      <c r="C11" s="90">
        <v>92697</v>
      </c>
      <c r="D11" s="96" t="s">
        <v>48</v>
      </c>
      <c r="E11" s="97">
        <v>2</v>
      </c>
      <c r="F11" s="49">
        <v>5</v>
      </c>
      <c r="G11" s="46">
        <v>2</v>
      </c>
    </row>
    <row r="12" spans="1:7" ht="12.75">
      <c r="A12" s="56">
        <v>8</v>
      </c>
      <c r="B12" s="56" t="s">
        <v>37</v>
      </c>
      <c r="C12" s="90">
        <v>92698</v>
      </c>
      <c r="D12" s="96">
        <v>5</v>
      </c>
      <c r="E12" s="97">
        <v>6</v>
      </c>
      <c r="F12" s="49">
        <v>6</v>
      </c>
      <c r="G12" s="103">
        <v>0</v>
      </c>
    </row>
    <row r="13" spans="1:7" ht="12.75">
      <c r="A13" s="56">
        <v>9</v>
      </c>
      <c r="B13" s="56" t="s">
        <v>38</v>
      </c>
      <c r="C13" s="90">
        <v>94383</v>
      </c>
      <c r="D13" s="96">
        <v>3</v>
      </c>
      <c r="E13" s="97" t="s">
        <v>48</v>
      </c>
      <c r="F13" s="49">
        <v>7</v>
      </c>
      <c r="G13" s="46">
        <v>1</v>
      </c>
    </row>
    <row r="14" spans="1:7" ht="12.75">
      <c r="A14" s="56">
        <v>10</v>
      </c>
      <c r="B14" s="56" t="s">
        <v>39</v>
      </c>
      <c r="C14" s="90">
        <v>92703</v>
      </c>
      <c r="D14" s="96" t="s">
        <v>48</v>
      </c>
      <c r="E14" s="97">
        <v>1</v>
      </c>
      <c r="F14" s="49">
        <v>8</v>
      </c>
      <c r="G14" s="46">
        <v>2</v>
      </c>
    </row>
    <row r="15" spans="1:7" ht="12.75">
      <c r="A15" s="56">
        <v>11</v>
      </c>
      <c r="B15" s="56" t="s">
        <v>40</v>
      </c>
      <c r="C15" s="90">
        <v>92707</v>
      </c>
      <c r="D15" s="96" t="s">
        <v>48</v>
      </c>
      <c r="E15" s="97" t="s">
        <v>48</v>
      </c>
      <c r="F15" s="49" t="s">
        <v>48</v>
      </c>
      <c r="G15" s="138">
        <v>4</v>
      </c>
    </row>
    <row r="16" spans="1:7" ht="12.75">
      <c r="A16" s="56">
        <v>12</v>
      </c>
      <c r="B16" s="56" t="s">
        <v>41</v>
      </c>
      <c r="C16" s="90">
        <v>92709</v>
      </c>
      <c r="D16" s="96">
        <v>1</v>
      </c>
      <c r="E16" s="97">
        <v>3</v>
      </c>
      <c r="F16" s="49">
        <v>1</v>
      </c>
      <c r="G16" s="103">
        <v>0</v>
      </c>
    </row>
    <row r="17" spans="1:7" ht="13.5" thickBot="1">
      <c r="A17" s="56">
        <v>13</v>
      </c>
      <c r="B17" s="56" t="s">
        <v>42</v>
      </c>
      <c r="C17" s="90">
        <v>92710</v>
      </c>
      <c r="D17" s="98">
        <v>6</v>
      </c>
      <c r="E17" s="99">
        <v>5</v>
      </c>
      <c r="F17" s="60">
        <v>2</v>
      </c>
      <c r="G17" s="104">
        <v>0</v>
      </c>
    </row>
    <row r="18" spans="1:7" ht="13.5" thickTop="1">
      <c r="A18" s="9"/>
      <c r="B18" s="7" t="s">
        <v>14</v>
      </c>
      <c r="C18" s="32"/>
      <c r="D18" s="84">
        <v>6</v>
      </c>
      <c r="E18" s="85">
        <v>7</v>
      </c>
      <c r="F18" s="86">
        <v>10</v>
      </c>
      <c r="G18" s="63">
        <v>4</v>
      </c>
    </row>
    <row r="19" spans="1:7" ht="13.5" thickBot="1">
      <c r="A19" s="3"/>
      <c r="B19" s="8" t="s">
        <v>15</v>
      </c>
      <c r="C19" s="34"/>
      <c r="D19" s="100">
        <f>13-D18</f>
        <v>7</v>
      </c>
      <c r="E19" s="101">
        <f>13-E18</f>
        <v>6</v>
      </c>
      <c r="F19" s="102">
        <f>13-F18</f>
        <v>3</v>
      </c>
      <c r="G19" s="100">
        <f>13-G18</f>
        <v>9</v>
      </c>
    </row>
    <row r="20" ht="13.5" thickTop="1"/>
  </sheetData>
  <mergeCells count="5">
    <mergeCell ref="G3:G4"/>
    <mergeCell ref="A3:A4"/>
    <mergeCell ref="B3:B4"/>
    <mergeCell ref="C3:C4"/>
    <mergeCell ref="D3:F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enikeev</dc:creator>
  <cp:keywords/>
  <dc:description/>
  <cp:lastModifiedBy>enikeev</cp:lastModifiedBy>
  <cp:lastPrinted>2010-02-07T16:43:48Z</cp:lastPrinted>
  <dcterms:created xsi:type="dcterms:W3CDTF">2009-02-06T07:58:09Z</dcterms:created>
  <dcterms:modified xsi:type="dcterms:W3CDTF">2012-02-09T04:47:32Z</dcterms:modified>
  <cp:category/>
  <cp:version/>
  <cp:contentType/>
  <cp:contentStatus/>
</cp:coreProperties>
</file>